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23655" windowHeight="9405"/>
  </bookViews>
  <sheets>
    <sheet name="atsargos" sheetId="1" r:id="rId1"/>
  </sheets>
  <definedNames>
    <definedName name="_xlnm.Print_Area" localSheetId="0">atsargos!$A$1:$J$37</definedName>
  </definedNames>
  <calcPr calcId="125725"/>
</workbook>
</file>

<file path=xl/calcChain.xml><?xml version="1.0" encoding="utf-8"?>
<calcChain xmlns="http://schemas.openxmlformats.org/spreadsheetml/2006/main">
  <c r="I35" i="1"/>
  <c r="H35"/>
  <c r="G35"/>
  <c r="F35"/>
  <c r="E35"/>
  <c r="D35"/>
  <c r="J35" s="1"/>
  <c r="C35"/>
  <c r="H33"/>
  <c r="F33"/>
  <c r="D33"/>
  <c r="J32"/>
  <c r="J31"/>
  <c r="J30"/>
  <c r="J29"/>
  <c r="J28"/>
  <c r="I27"/>
  <c r="I33" s="1"/>
  <c r="H27"/>
  <c r="G27"/>
  <c r="G33" s="1"/>
  <c r="F27"/>
  <c r="E27"/>
  <c r="E33" s="1"/>
  <c r="D27"/>
  <c r="C27"/>
  <c r="C33" s="1"/>
  <c r="J33" s="1"/>
  <c r="J26"/>
  <c r="J25"/>
  <c r="J24"/>
  <c r="J23"/>
  <c r="J21"/>
  <c r="J20"/>
  <c r="J19"/>
  <c r="J18"/>
  <c r="J17"/>
  <c r="I16"/>
  <c r="H16"/>
  <c r="G16"/>
  <c r="F16"/>
  <c r="E16"/>
  <c r="D16"/>
  <c r="C16"/>
  <c r="J16" s="1"/>
  <c r="J15"/>
  <c r="J14"/>
  <c r="I13"/>
  <c r="I22" s="1"/>
  <c r="I34" s="1"/>
  <c r="H13"/>
  <c r="H22" s="1"/>
  <c r="H34" s="1"/>
  <c r="G13"/>
  <c r="G22" s="1"/>
  <c r="G34" s="1"/>
  <c r="F13"/>
  <c r="F22" s="1"/>
  <c r="F34" s="1"/>
  <c r="E13"/>
  <c r="E22" s="1"/>
  <c r="E34" s="1"/>
  <c r="D13"/>
  <c r="D22" s="1"/>
  <c r="D34" s="1"/>
  <c r="C13"/>
  <c r="C22" s="1"/>
  <c r="J12"/>
  <c r="C34" l="1"/>
  <c r="J34" s="1"/>
  <c r="J22"/>
  <c r="J13"/>
  <c r="J27"/>
</calcChain>
</file>

<file path=xl/sharedStrings.xml><?xml version="1.0" encoding="utf-8"?>
<sst xmlns="http://schemas.openxmlformats.org/spreadsheetml/2006/main" count="66" uniqueCount="62">
  <si>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</si>
  <si>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</si>
  <si>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</si>
  <si>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</si>
  <si>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Eil. Nr.</t>
  </si>
  <si>
    <t>Straipsniai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</si>
  <si>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</si>
  <si>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</si>
  <si>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</si>
  <si>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</si>
  <si>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</si>
  <si>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</si>
  <si>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</si>
  <si>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</si>
  <si>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</si>
  <si>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</si>
  <si>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</si>
  <si>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</si>
  <si>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</si>
  <si>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Įsigyta atsargų per ataskaitinį laikotarpį: (2.1+2.2)</t>
  </si>
  <si>
    <t>2.1.</t>
  </si>
  <si>
    <t>įsigyto turto įsigijimo savikaina</t>
  </si>
  <si>
    <t>2.2.</t>
  </si>
  <si>
    <t>nemokamai gautų atsargų įsigijimo savikaina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</si>
  <si>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</si>
  <si>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</si>
  <si>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</si>
  <si>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</si>
  <si>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</si>
  <si>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</si>
  <si>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</si>
  <si>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</si>
  <si>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</si>
  <si>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</si>
  <si>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</si>
  <si>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</si>
  <si>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</si>
  <si>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Atsargų įsigijimo vertė ataskaitinio laikotarpio pabaigoje (1+2-3+/-4)</t>
  </si>
  <si>
    <t>6.</t>
  </si>
  <si>
    <t>Atsargų nuvertėjimas ataskaitinio laikotarpio pradžioje</t>
  </si>
  <si>
    <t>7.</t>
  </si>
  <si>
    <t>Nemokamai arba už simbolinį atlygį gautų atsargų sukaupta nuvertėjimo suma (iki perdavimo)</t>
  </si>
  <si>
    <t>8.</t>
  </si>
  <si>
    <t xml:space="preserve">Atsargų nuvertėjimasper ataskaitinį laikotarpį </t>
  </si>
  <si>
    <t>9.</t>
  </si>
  <si>
    <t>Atsargų nuvertėjimoatkūrimo per ataskaitinį laikotarpį suma</t>
  </si>
  <si>
    <t>10.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</si>
  <si>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</si>
  <si>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</si>
  <si>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</si>
  <si>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</si>
  <si>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</si>
  <si>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11.</t>
  </si>
  <si>
    <t>Nuvertėjimo pergrupavimai (+/-)</t>
  </si>
  <si>
    <t>12.</t>
  </si>
  <si>
    <t>Atsargų nuvertėjimas ataskaitinio laikotarpio pabaigoje (6+7+8-9-10+/-11)</t>
  </si>
  <si>
    <t>13.</t>
  </si>
  <si>
    <t>Atsargų balansinė vertė ataskaitinio laikotarpio pabaigoje (5-12)</t>
  </si>
  <si>
    <t>14.</t>
  </si>
  <si>
    <t>Atsargų balansinė vertė ataskaitinio laikotarpio pradžioje (1-6)</t>
  </si>
  <si>
    <t>_______________________________</t>
  </si>
  <si>
    <t>*Reikšmingos sumos turi būti detalizuojamos aiškinamojo rašto tekste.</t>
  </si>
</sst>
</file>

<file path=xl/styles.xml><?xml version="1.0" encoding="utf-8"?>
<styleSheet xmlns="http://schemas.openxmlformats.org/spreadsheetml/2006/main">
  <fonts count="26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1"/>
      <name val="Times New Roman"/>
      <charset val="1"/>
    </font>
    <font>
      <b/>
      <sz val="12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  <protection locked="0"/>
    </xf>
  </cellStyleXfs>
  <cellXfs count="26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11" fillId="0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3" fillId="0" borderId="5" xfId="0" applyFont="1" applyFill="1" applyBorder="1" applyAlignment="1" applyProtection="1">
      <alignment horizont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left" wrapText="1"/>
    </xf>
    <xf numFmtId="0" fontId="16" fillId="0" borderId="5" xfId="0" applyFont="1" applyFill="1" applyBorder="1" applyAlignment="1" applyProtection="1">
      <alignment horizontal="right" vertical="top" wrapText="1"/>
    </xf>
    <xf numFmtId="0" fontId="17" fillId="0" borderId="5" xfId="0" applyFont="1" applyFill="1" applyBorder="1" applyAlignment="1" applyProtection="1">
      <alignment horizontal="left" wrapText="1"/>
    </xf>
    <xf numFmtId="0" fontId="18" fillId="0" borderId="5" xfId="0" applyFont="1" applyFill="1" applyBorder="1" applyAlignment="1" applyProtection="1">
      <alignment horizontal="left" wrapText="1" indent="1"/>
    </xf>
    <xf numFmtId="0" fontId="19" fillId="2" borderId="5" xfId="0" applyFont="1" applyFill="1" applyBorder="1" applyAlignment="1" applyProtection="1">
      <alignment horizontal="left" wrapText="1"/>
    </xf>
    <xf numFmtId="0" fontId="20" fillId="0" borderId="4" xfId="0" applyFont="1" applyFill="1" applyBorder="1" applyAlignment="1" applyProtection="1">
      <alignment horizontal="left" vertical="top" wrapText="1"/>
    </xf>
    <xf numFmtId="0" fontId="21" fillId="0" borderId="5" xfId="0" applyFont="1" applyFill="1" applyBorder="1" applyAlignment="1" applyProtection="1">
      <alignment horizontal="left" vertical="top" wrapText="1"/>
    </xf>
    <xf numFmtId="0" fontId="22" fillId="0" borderId="5" xfId="0" applyFont="1" applyFill="1" applyBorder="1" applyAlignment="1" applyProtection="1">
      <alignment horizontal="left" vertical="top" wrapText="1" indent="1"/>
    </xf>
    <xf numFmtId="0" fontId="23" fillId="0" borderId="5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/>
    <xf numFmtId="0" fontId="2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defaultGridColor="0" colorId="9" workbookViewId="0">
      <selection activeCell="D22" sqref="D22"/>
    </sheetView>
  </sheetViews>
  <sheetFormatPr defaultColWidth="9.140625" defaultRowHeight="12.75" customHeight="1"/>
  <cols>
    <col min="1" max="1" width="6.42578125" style="1" customWidth="1"/>
    <col min="2" max="2" width="30.5703125" style="1" customWidth="1"/>
    <col min="3" max="3" width="13.42578125" style="1" customWidth="1"/>
    <col min="4" max="4" width="10.42578125" style="1" customWidth="1"/>
    <col min="5" max="5" width="15.28515625" style="1" customWidth="1"/>
    <col min="6" max="6" width="15.42578125" style="1" customWidth="1"/>
    <col min="7" max="7" width="9.140625" style="1" customWidth="1"/>
    <col min="8" max="8" width="12.140625" style="1" customWidth="1"/>
    <col min="9" max="9" width="11.42578125" style="1" customWidth="1"/>
    <col min="10" max="257" width="9.140625" style="1" customWidth="1"/>
    <col min="258" max="16384" width="9.140625" style="1"/>
  </cols>
  <sheetData>
    <row r="1" spans="1:10" ht="12.75" customHeight="1">
      <c r="A1" s="2"/>
      <c r="B1" s="2"/>
      <c r="C1" s="2"/>
      <c r="D1" s="2"/>
      <c r="E1" s="2"/>
      <c r="F1" s="2"/>
      <c r="G1" s="2"/>
      <c r="H1" s="3"/>
      <c r="J1" s="2"/>
    </row>
    <row r="2" spans="1:10" ht="12.75" customHeight="1">
      <c r="A2" s="2"/>
      <c r="B2" s="2"/>
      <c r="C2" s="2"/>
      <c r="D2" s="2"/>
      <c r="E2" s="2"/>
      <c r="F2" s="2"/>
      <c r="G2" s="2"/>
      <c r="H2" s="4" t="s">
        <v>0</v>
      </c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2"/>
      <c r="H3" s="4" t="s">
        <v>1</v>
      </c>
      <c r="I3" s="2"/>
      <c r="J3" s="2"/>
    </row>
    <row r="4" spans="1:10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customHeight="1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47.25" customHeight="1">
      <c r="A9" s="22" t="s">
        <v>4</v>
      </c>
      <c r="B9" s="22" t="s">
        <v>5</v>
      </c>
      <c r="C9" s="22" t="s">
        <v>6</v>
      </c>
      <c r="D9" s="22" t="s">
        <v>7</v>
      </c>
      <c r="E9" s="24" t="s">
        <v>8</v>
      </c>
      <c r="F9" s="25"/>
      <c r="G9" s="24" t="s">
        <v>9</v>
      </c>
      <c r="H9" s="25"/>
      <c r="I9" s="22" t="s">
        <v>10</v>
      </c>
      <c r="J9" s="22" t="s">
        <v>11</v>
      </c>
    </row>
    <row r="10" spans="1:10" ht="24" customHeight="1">
      <c r="A10" s="23"/>
      <c r="B10" s="23"/>
      <c r="C10" s="23"/>
      <c r="D10" s="23"/>
      <c r="E10" s="5" t="s">
        <v>12</v>
      </c>
      <c r="F10" s="5" t="s">
        <v>13</v>
      </c>
      <c r="G10" s="5" t="s">
        <v>14</v>
      </c>
      <c r="H10" s="5" t="s">
        <v>15</v>
      </c>
      <c r="I10" s="23"/>
      <c r="J10" s="23"/>
    </row>
    <row r="11" spans="1:10" ht="12.75" customHeigh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6">
        <v>8</v>
      </c>
      <c r="I11" s="7">
        <v>9</v>
      </c>
      <c r="J11" s="7">
        <v>10</v>
      </c>
    </row>
    <row r="12" spans="1:10" ht="24" customHeight="1">
      <c r="A12" s="8" t="s">
        <v>16</v>
      </c>
      <c r="B12" s="9" t="s">
        <v>17</v>
      </c>
      <c r="C12" s="10">
        <v>0</v>
      </c>
      <c r="D12" s="10">
        <v>2039.78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ref="J12:J35" si="0">SUM(C12:I12)</f>
        <v>2039.78</v>
      </c>
    </row>
    <row r="13" spans="1:10" ht="24" customHeight="1">
      <c r="A13" s="5" t="s">
        <v>18</v>
      </c>
      <c r="B13" s="11" t="s">
        <v>19</v>
      </c>
      <c r="C13" s="10">
        <f t="shared" ref="C13:I13" si="1">C14+C15</f>
        <v>0</v>
      </c>
      <c r="D13" s="10">
        <f t="shared" si="1"/>
        <v>78749.279999999999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0"/>
        <v>78749.279999999999</v>
      </c>
    </row>
    <row r="14" spans="1:10" ht="12.75" customHeight="1">
      <c r="A14" s="5" t="s">
        <v>20</v>
      </c>
      <c r="B14" s="12" t="s">
        <v>21</v>
      </c>
      <c r="C14" s="10">
        <v>0</v>
      </c>
      <c r="D14" s="10">
        <v>78742.78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78742.78</v>
      </c>
    </row>
    <row r="15" spans="1:10" ht="24" customHeight="1">
      <c r="A15" s="5" t="s">
        <v>22</v>
      </c>
      <c r="B15" s="12" t="s">
        <v>23</v>
      </c>
      <c r="C15" s="10">
        <v>0</v>
      </c>
      <c r="D15" s="10">
        <v>6.5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6.5</v>
      </c>
    </row>
    <row r="16" spans="1:10" ht="24" customHeight="1">
      <c r="A16" s="5" t="s">
        <v>24</v>
      </c>
      <c r="B16" s="11" t="s">
        <v>25</v>
      </c>
      <c r="C16" s="10">
        <f t="shared" ref="C16:I16" si="2">C17+C18+C19+C20</f>
        <v>0</v>
      </c>
      <c r="D16" s="10">
        <f t="shared" si="2"/>
        <v>79285.72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0"/>
        <v>79285.72</v>
      </c>
    </row>
    <row r="17" spans="1:10" ht="12.75" customHeight="1">
      <c r="A17" s="5" t="s">
        <v>26</v>
      </c>
      <c r="B17" s="12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2.75" customHeight="1">
      <c r="A18" s="5" t="s">
        <v>28</v>
      </c>
      <c r="B18" s="12" t="s">
        <v>29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</row>
    <row r="19" spans="1:10" ht="12.75" customHeight="1">
      <c r="A19" s="5" t="s">
        <v>30</v>
      </c>
      <c r="B19" s="12" t="s">
        <v>31</v>
      </c>
      <c r="C19" s="10">
        <v>0</v>
      </c>
      <c r="D19" s="10">
        <v>79285.72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79285.72</v>
      </c>
    </row>
    <row r="20" spans="1:10" ht="12.75" customHeight="1">
      <c r="A20" s="5" t="s">
        <v>32</v>
      </c>
      <c r="B20" s="12" t="s">
        <v>33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2.75" customHeight="1">
      <c r="A21" s="5" t="s">
        <v>34</v>
      </c>
      <c r="B21" s="11" t="s">
        <v>35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24" customHeight="1">
      <c r="A22" s="8" t="s">
        <v>36</v>
      </c>
      <c r="B22" s="13" t="s">
        <v>37</v>
      </c>
      <c r="C22" s="10">
        <f t="shared" ref="C22:I22" si="3">C12+C13-C16+C21</f>
        <v>0</v>
      </c>
      <c r="D22" s="10">
        <f t="shared" si="3"/>
        <v>1503.3399999999965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0"/>
        <v>1503.3399999999965</v>
      </c>
    </row>
    <row r="23" spans="1:10" ht="24" customHeight="1">
      <c r="A23" s="5" t="s">
        <v>38</v>
      </c>
      <c r="B23" s="14" t="s">
        <v>39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36" customHeight="1">
      <c r="A24" s="5" t="s">
        <v>40</v>
      </c>
      <c r="B24" s="14" t="s">
        <v>41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24" customHeight="1">
      <c r="A25" s="5" t="s">
        <v>42</v>
      </c>
      <c r="B25" s="15" t="s">
        <v>43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24" customHeight="1">
      <c r="A26" s="5" t="s">
        <v>44</v>
      </c>
      <c r="B26" s="15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48" customHeight="1">
      <c r="A27" s="5" t="s">
        <v>46</v>
      </c>
      <c r="B27" s="15" t="s">
        <v>47</v>
      </c>
      <c r="C27" s="10">
        <f t="shared" ref="C27:I27" si="4">C28+C29+C30+C31</f>
        <v>0</v>
      </c>
      <c r="D27" s="10">
        <f t="shared" si="4"/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  <c r="H27" s="10">
        <f t="shared" si="4"/>
        <v>0</v>
      </c>
      <c r="I27" s="10">
        <f t="shared" si="4"/>
        <v>0</v>
      </c>
      <c r="J27" s="10">
        <f t="shared" si="0"/>
        <v>0</v>
      </c>
    </row>
    <row r="28" spans="1:10" ht="12.75" customHeight="1">
      <c r="A28" s="5" t="s">
        <v>48</v>
      </c>
      <c r="B28" s="16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2.75" customHeight="1">
      <c r="A29" s="5" t="s">
        <v>49</v>
      </c>
      <c r="B29" s="16" t="s">
        <v>29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2.75" customHeight="1">
      <c r="A30" s="5" t="s">
        <v>50</v>
      </c>
      <c r="B30" s="16" t="s">
        <v>31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</row>
    <row r="31" spans="1:10" ht="12.75" customHeight="1">
      <c r="A31" s="5" t="s">
        <v>51</v>
      </c>
      <c r="B31" s="16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 t="shared" si="0"/>
        <v>0</v>
      </c>
    </row>
    <row r="32" spans="1:10" ht="12.75" customHeight="1">
      <c r="A32" s="5" t="s">
        <v>52</v>
      </c>
      <c r="B32" s="15" t="s">
        <v>53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27.75" customHeight="1">
      <c r="A33" s="8" t="s">
        <v>54</v>
      </c>
      <c r="B33" s="17" t="s">
        <v>55</v>
      </c>
      <c r="C33" s="10">
        <f t="shared" ref="C33:I33" si="5">C23+C24+C25-C26-C27+C32</f>
        <v>0</v>
      </c>
      <c r="D33" s="10">
        <f t="shared" si="5"/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0"/>
        <v>0</v>
      </c>
    </row>
    <row r="34" spans="1:10" ht="24" customHeight="1">
      <c r="A34" s="8" t="s">
        <v>56</v>
      </c>
      <c r="B34" s="17" t="s">
        <v>57</v>
      </c>
      <c r="C34" s="10">
        <f t="shared" ref="C34:I34" si="6">C22-C33</f>
        <v>0</v>
      </c>
      <c r="D34" s="10">
        <f t="shared" si="6"/>
        <v>1503.3399999999965</v>
      </c>
      <c r="E34" s="10">
        <f t="shared" si="6"/>
        <v>0</v>
      </c>
      <c r="F34" s="10">
        <f t="shared" si="6"/>
        <v>0</v>
      </c>
      <c r="G34" s="10">
        <f t="shared" si="6"/>
        <v>0</v>
      </c>
      <c r="H34" s="10">
        <f t="shared" si="6"/>
        <v>0</v>
      </c>
      <c r="I34" s="10">
        <f t="shared" si="6"/>
        <v>0</v>
      </c>
      <c r="J34" s="10">
        <f t="shared" si="0"/>
        <v>1503.3399999999965</v>
      </c>
    </row>
    <row r="35" spans="1:10" ht="24" customHeight="1">
      <c r="A35" s="8" t="s">
        <v>58</v>
      </c>
      <c r="B35" s="17" t="s">
        <v>59</v>
      </c>
      <c r="C35" s="10">
        <f t="shared" ref="C35:I35" si="7">C12-C23</f>
        <v>0</v>
      </c>
      <c r="D35" s="10">
        <f t="shared" si="7"/>
        <v>2039.78</v>
      </c>
      <c r="E35" s="10">
        <f t="shared" si="7"/>
        <v>0</v>
      </c>
      <c r="F35" s="10">
        <f t="shared" si="7"/>
        <v>0</v>
      </c>
      <c r="G35" s="10">
        <f t="shared" si="7"/>
        <v>0</v>
      </c>
      <c r="H35" s="10">
        <f t="shared" si="7"/>
        <v>0</v>
      </c>
      <c r="I35" s="10">
        <f t="shared" si="7"/>
        <v>0</v>
      </c>
      <c r="J35" s="10">
        <f t="shared" si="0"/>
        <v>2039.78</v>
      </c>
    </row>
    <row r="36" spans="1:10" ht="15" customHeight="1">
      <c r="A36" s="2"/>
      <c r="B36" s="2"/>
      <c r="C36" s="2"/>
      <c r="D36" s="2"/>
      <c r="E36" s="18" t="s">
        <v>60</v>
      </c>
      <c r="F36" s="2"/>
      <c r="G36" s="2"/>
      <c r="H36" s="2"/>
      <c r="I36" s="2"/>
      <c r="J36" s="2"/>
    </row>
    <row r="37" spans="1:10" ht="12.75" customHeight="1">
      <c r="A37" s="19" t="s">
        <v>61</v>
      </c>
      <c r="B37" s="19"/>
      <c r="C37" s="19"/>
      <c r="D37" s="19"/>
      <c r="E37" s="19"/>
      <c r="F37" s="19"/>
      <c r="G37" s="19"/>
      <c r="H37" s="2"/>
      <c r="I37" s="2"/>
      <c r="J37" s="2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ageMargins left="0.73958333333333337" right="0.73958333333333337" top="0.38541666666666669" bottom="0.38541666666666669" header="0.51041666666666663" footer="0.51041666666666663"/>
  <pageSetup paperSize="9" scale="77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atsargos</vt:lpstr>
      <vt:lpstr>atsargos!Print_Area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JurgitaA</cp:lastModifiedBy>
  <cp:lastPrinted>2016-07-11T11:46:36Z</cp:lastPrinted>
  <dcterms:modified xsi:type="dcterms:W3CDTF">2016-07-11T11:46:38Z</dcterms:modified>
</cp:coreProperties>
</file>