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585" windowWidth="23655" windowHeight="9405"/>
  </bookViews>
  <sheets>
    <sheet name="nematerialus turtas" sheetId="1" r:id="rId1"/>
  </sheets>
  <definedNames>
    <definedName name="_xlnm.Print_Area" localSheetId="0">'nematerialus turtas'!$A$1:$M$45</definedName>
    <definedName name="_xlnm.Print_Titles" localSheetId="0">'nematerialus turtas'!$9:$11</definedName>
  </definedNames>
  <calcPr calcId="125725"/>
</workbook>
</file>

<file path=xl/calcChain.xml><?xml version="1.0" encoding="utf-8"?>
<calcChain xmlns="http://schemas.openxmlformats.org/spreadsheetml/2006/main">
  <c r="L42" i="1"/>
  <c r="K42"/>
  <c r="J42"/>
  <c r="I42"/>
  <c r="H42"/>
  <c r="G42"/>
  <c r="F42"/>
  <c r="E42"/>
  <c r="M42" s="1"/>
  <c r="M39"/>
  <c r="M38"/>
  <c r="M37"/>
  <c r="M36"/>
  <c r="L35"/>
  <c r="L40" s="1"/>
  <c r="K35"/>
  <c r="K40" s="1"/>
  <c r="J35"/>
  <c r="J40" s="1"/>
  <c r="I35"/>
  <c r="I40" s="1"/>
  <c r="H35"/>
  <c r="H40" s="1"/>
  <c r="G35"/>
  <c r="G40" s="1"/>
  <c r="F35"/>
  <c r="F40" s="1"/>
  <c r="E35"/>
  <c r="M35" s="1"/>
  <c r="M34"/>
  <c r="M33"/>
  <c r="M32"/>
  <c r="M31"/>
  <c r="M29"/>
  <c r="M28"/>
  <c r="M27"/>
  <c r="M26"/>
  <c r="L25"/>
  <c r="L30" s="1"/>
  <c r="I25"/>
  <c r="I30" s="1"/>
  <c r="G25"/>
  <c r="G30" s="1"/>
  <c r="F25"/>
  <c r="M25" s="1"/>
  <c r="M24"/>
  <c r="M23"/>
  <c r="M22"/>
  <c r="M20"/>
  <c r="M19"/>
  <c r="M18"/>
  <c r="M17"/>
  <c r="L16"/>
  <c r="K16"/>
  <c r="J16"/>
  <c r="I16"/>
  <c r="H16"/>
  <c r="G16"/>
  <c r="F16"/>
  <c r="E16"/>
  <c r="M16" s="1"/>
  <c r="M15"/>
  <c r="M14"/>
  <c r="L13"/>
  <c r="L21" s="1"/>
  <c r="K13"/>
  <c r="K21" s="1"/>
  <c r="K41" s="1"/>
  <c r="J13"/>
  <c r="J21" s="1"/>
  <c r="J41" s="1"/>
  <c r="I13"/>
  <c r="I21" s="1"/>
  <c r="I41" s="1"/>
  <c r="H13"/>
  <c r="H21" s="1"/>
  <c r="H41" s="1"/>
  <c r="G13"/>
  <c r="G21" s="1"/>
  <c r="G41" s="1"/>
  <c r="F13"/>
  <c r="F21" s="1"/>
  <c r="E13"/>
  <c r="E21" s="1"/>
  <c r="M12"/>
  <c r="M21" l="1"/>
  <c r="L41"/>
  <c r="F30"/>
  <c r="M30" s="1"/>
  <c r="E40"/>
  <c r="M40" s="1"/>
  <c r="M13"/>
  <c r="E41" l="1"/>
  <c r="M41" s="1"/>
  <c r="F41"/>
</calcChain>
</file>

<file path=xl/sharedStrings.xml><?xml version="1.0" encoding="utf-8"?>
<sst xmlns="http://schemas.openxmlformats.org/spreadsheetml/2006/main" count="117" uniqueCount="74">
  <si>
    <t>13-ojo VSAFAS „Nematerialusis turtas“</t>
  </si>
  <si>
    <t>1 priedas</t>
  </si>
  <si>
    <t>(Informacijos apie nematerialiojo turto balansinės vertės pasikeitimą per ataskaitinį laikotarpį pateikimo aukštesniojo ir žemesniojo lygių finansinių ataskaitų aiškinamajame rašte forma)</t>
  </si>
  <si>
    <t>NEMATERIALIOJO TURTO BALANSINĖS VERTĖS PASIKEITIMAS PER ATASKAITINĮ LAIKOTARPĮ*</t>
  </si>
  <si>
    <t>Eil. Nr.</t>
  </si>
  <si>
    <t>Straipsniai</t>
  </si>
  <si>
    <t>Plėtros darbai</t>
  </si>
  <si>
    <t>Programinė įranga ir jos licencijos</t>
  </si>
  <si>
    <t>Kitas nematerialusis turtas</t>
  </si>
  <si>
    <t>Nebaigti projektai ir išankstiniai apmokėjimai</t>
  </si>
  <si>
    <t>Prestižas</t>
  </si>
  <si>
    <t>Iš viso</t>
  </si>
  <si>
    <t>patentai ir kitos licencijos (išskyrus nurodytus 4 stulpelyje)</t>
  </si>
  <si>
    <t>literatūros, mokslo ir meno kūriniai</t>
  </si>
  <si>
    <t>kitas nematerialusis turtas</t>
  </si>
  <si>
    <t>nebaigti projektai</t>
  </si>
  <si>
    <t>išankstiniai apmokėjimai</t>
  </si>
  <si>
    <t>1.</t>
  </si>
  <si>
    <t>Įsigijimo ar pasigaminimo savikaina ataskaitinio laikotarpio pradžioje</t>
  </si>
  <si>
    <t>2.</t>
  </si>
  <si>
    <t>Įsigijimai per ataskaitinį laikotarpį</t>
  </si>
  <si>
    <t>2.1.</t>
  </si>
  <si>
    <t>pirkto turto įsigijimo savikaina</t>
  </si>
  <si>
    <t>2.2.</t>
  </si>
  <si>
    <t>neatlygintinai gauto turto įsigijimo savikaina</t>
  </si>
  <si>
    <t>3.</t>
  </si>
  <si>
    <t>Parduoto, perduoto ir  nurašyto turto suma per ataskaitinį laikotarpį</t>
  </si>
  <si>
    <t>3.1.</t>
  </si>
  <si>
    <t>parduoto</t>
  </si>
  <si>
    <t>3.2.</t>
  </si>
  <si>
    <t>perduoto</t>
  </si>
  <si>
    <t>3.3.</t>
  </si>
  <si>
    <t>nurašyto</t>
  </si>
  <si>
    <t>4.</t>
  </si>
  <si>
    <t>Pergrupavimai (+/-)</t>
  </si>
  <si>
    <t>5.</t>
  </si>
  <si>
    <t>Įsigijimo ar pasigaminimo savikaina ataskaitinio laikotarpio pabaigoje (1+2-3+/-4)</t>
  </si>
  <si>
    <t>6.</t>
  </si>
  <si>
    <t>Sukaupta amortizacijos suma ataskaitinio laikotarpio pradžioje</t>
  </si>
  <si>
    <t>X</t>
  </si>
  <si>
    <t>7.</t>
  </si>
  <si>
    <t>Neatlygintinai gauto turto sukaupta amortizacijos suma**</t>
  </si>
  <si>
    <t>8.</t>
  </si>
  <si>
    <t xml:space="preserve"> Apskaičiuota amortizacijos suma per ataskaitinį laikotarpį</t>
  </si>
  <si>
    <t>9.</t>
  </si>
  <si>
    <t>Sukaupta  parduoto,  perduoto ir nurašyto turto amortizacijos suma</t>
  </si>
  <si>
    <t>9.1.</t>
  </si>
  <si>
    <t>9.2.</t>
  </si>
  <si>
    <t>9.3.</t>
  </si>
  <si>
    <t>10.</t>
  </si>
  <si>
    <t>11.</t>
  </si>
  <si>
    <t>Sukaupta amortizacijos suma ataskaitinio laikotarpio pabaigoje (6+7+8-9+/-10)</t>
  </si>
  <si>
    <t>12.</t>
  </si>
  <si>
    <t>Nuvertėjimo suma ataskaitinio laikotarpio pradžioje</t>
  </si>
  <si>
    <t>13.</t>
  </si>
  <si>
    <t>Neatlygintinai gauto turto sukaupta nuvertėjimo suma**</t>
  </si>
  <si>
    <t>14.</t>
  </si>
  <si>
    <t>Apskaičiuota nuvertėjimo suma per ataskaitinį laikotarpį</t>
  </si>
  <si>
    <t>15.</t>
  </si>
  <si>
    <t>Panaikinta nuvertėjimo suma per ataskaitinį laikotarpį</t>
  </si>
  <si>
    <t>16.</t>
  </si>
  <si>
    <t>Sukaupta parduoto, perduoto ir nurašyto turto nuvertėjimo suma</t>
  </si>
  <si>
    <t>16.1.</t>
  </si>
  <si>
    <t>16.2.</t>
  </si>
  <si>
    <t>16.3.</t>
  </si>
  <si>
    <t>17.</t>
  </si>
  <si>
    <t>18.</t>
  </si>
  <si>
    <t>Nuvertėjimo suma ataskaitinio laikotarpio pabaigoje (12+13+14-15-16+/-17)</t>
  </si>
  <si>
    <t>19.</t>
  </si>
  <si>
    <t>Nematerialiojo turto likutinė vertė ataskaitinio laikotarpio pabaigoje (5-11-18)</t>
  </si>
  <si>
    <t>20.</t>
  </si>
  <si>
    <t>Nematerialiojo turto likutinė vertė  ataskaitinio laikotarpio pradžioje (1-6-12)</t>
  </si>
  <si>
    <t xml:space="preserve"> * – Pažymėti ataskaitos laukai nepildomi.</t>
  </si>
  <si>
    <t>**– Kito subjekto sukaupta turto amortizacijos arba nuvertėjimo suma iki perdavimo.</t>
  </si>
</sst>
</file>

<file path=xl/styles.xml><?xml version="1.0" encoding="utf-8"?>
<styleSheet xmlns="http://schemas.openxmlformats.org/spreadsheetml/2006/main">
  <fonts count="70">
    <font>
      <sz val="10"/>
      <name val="Arial"/>
      <charset val="1"/>
    </font>
    <font>
      <sz val="10"/>
      <name val="Arial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>
      <alignment vertical="top"/>
      <protection locked="0"/>
    </xf>
  </cellStyleXfs>
  <cellXfs count="7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0" fontId="19" fillId="2" borderId="12" xfId="0" applyFont="1" applyFill="1" applyBorder="1" applyAlignment="1" applyProtection="1">
      <alignment horizontal="center" vertical="center" wrapText="1"/>
    </xf>
    <xf numFmtId="0" fontId="21" fillId="2" borderId="12" xfId="0" applyFont="1" applyFill="1" applyBorder="1" applyAlignment="1" applyProtection="1">
      <alignment horizontal="center" vertical="center"/>
    </xf>
    <xf numFmtId="0" fontId="22" fillId="2" borderId="5" xfId="0" applyFont="1" applyFill="1" applyBorder="1" applyAlignment="1" applyProtection="1"/>
    <xf numFmtId="0" fontId="23" fillId="2" borderId="6" xfId="0" applyFont="1" applyFill="1" applyBorder="1" applyAlignment="1" applyProtection="1"/>
    <xf numFmtId="0" fontId="24" fillId="2" borderId="7" xfId="0" applyFont="1" applyFill="1" applyBorder="1" applyAlignment="1" applyProtection="1">
      <alignment horizontal="center" wrapText="1"/>
    </xf>
    <xf numFmtId="0" fontId="25" fillId="2" borderId="12" xfId="0" applyFont="1" applyFill="1" applyBorder="1" applyAlignment="1" applyProtection="1">
      <alignment horizontal="center" vertical="top" wrapText="1"/>
    </xf>
    <xf numFmtId="0" fontId="26" fillId="2" borderId="5" xfId="0" applyFont="1" applyFill="1" applyBorder="1" applyAlignment="1" applyProtection="1">
      <alignment horizontal="center" vertical="top" wrapText="1"/>
    </xf>
    <xf numFmtId="0" fontId="27" fillId="2" borderId="12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/>
    <xf numFmtId="0" fontId="29" fillId="2" borderId="12" xfId="0" applyFont="1" applyFill="1" applyBorder="1" applyAlignment="1" applyProtection="1">
      <alignment horizontal="center" vertical="center"/>
    </xf>
    <xf numFmtId="0" fontId="30" fillId="2" borderId="2" xfId="0" applyFont="1" applyFill="1" applyBorder="1" applyAlignment="1" applyProtection="1">
      <alignment horizontal="left" wrapText="1"/>
    </xf>
    <xf numFmtId="2" fontId="33" fillId="2" borderId="12" xfId="0" applyNumberFormat="1" applyFont="1" applyFill="1" applyBorder="1" applyAlignment="1" applyProtection="1">
      <alignment horizontal="right" vertical="top" wrapText="1"/>
    </xf>
    <xf numFmtId="0" fontId="34" fillId="2" borderId="5" xfId="0" applyFont="1" applyFill="1" applyBorder="1" applyAlignment="1" applyProtection="1">
      <alignment horizontal="center" vertical="center"/>
    </xf>
    <xf numFmtId="0" fontId="35" fillId="2" borderId="5" xfId="0" applyFont="1" applyFill="1" applyBorder="1" applyAlignment="1" applyProtection="1">
      <alignment horizontal="left"/>
    </xf>
    <xf numFmtId="0" fontId="36" fillId="2" borderId="6" xfId="0" applyFont="1" applyFill="1" applyBorder="1" applyAlignment="1" applyProtection="1"/>
    <xf numFmtId="0" fontId="37" fillId="2" borderId="7" xfId="0" applyFont="1" applyFill="1" applyBorder="1" applyAlignment="1" applyProtection="1">
      <alignment horizontal="left" wrapText="1" indent="1"/>
    </xf>
    <xf numFmtId="49" fontId="38" fillId="2" borderId="5" xfId="0" applyNumberFormat="1" applyFont="1" applyFill="1" applyBorder="1" applyAlignment="1" applyProtection="1">
      <alignment horizontal="center" vertical="center"/>
    </xf>
    <xf numFmtId="0" fontId="39" fillId="2" borderId="5" xfId="0" applyFont="1" applyFill="1" applyBorder="1" applyAlignment="1" applyProtection="1">
      <alignment horizontal="left"/>
    </xf>
    <xf numFmtId="0" fontId="40" fillId="2" borderId="7" xfId="0" applyFont="1" applyFill="1" applyBorder="1" applyAlignment="1" applyProtection="1">
      <alignment wrapText="1"/>
    </xf>
    <xf numFmtId="2" fontId="41" fillId="2" borderId="12" xfId="0" applyNumberFormat="1" applyFont="1" applyFill="1" applyBorder="1" applyAlignment="1" applyProtection="1">
      <alignment vertical="top" wrapText="1"/>
    </xf>
    <xf numFmtId="49" fontId="42" fillId="2" borderId="12" xfId="0" applyNumberFormat="1" applyFont="1" applyFill="1" applyBorder="1" applyAlignment="1" applyProtection="1">
      <alignment horizontal="center" vertical="center"/>
    </xf>
    <xf numFmtId="0" fontId="43" fillId="2" borderId="8" xfId="0" applyFont="1" applyFill="1" applyBorder="1" applyAlignment="1" applyProtection="1">
      <alignment horizontal="center" vertical="center"/>
    </xf>
    <xf numFmtId="0" fontId="44" fillId="2" borderId="13" xfId="0" applyFont="1" applyFill="1" applyBorder="1" applyAlignment="1" applyProtection="1">
      <alignment wrapText="1"/>
    </xf>
    <xf numFmtId="2" fontId="47" fillId="2" borderId="12" xfId="0" applyNumberFormat="1" applyFont="1" applyFill="1" applyBorder="1" applyAlignment="1" applyProtection="1">
      <alignment horizontal="right" vertical="top" wrapText="1"/>
    </xf>
    <xf numFmtId="0" fontId="48" fillId="2" borderId="5" xfId="0" applyFont="1" applyFill="1" applyBorder="1" applyAlignment="1" applyProtection="1"/>
    <xf numFmtId="0" fontId="49" fillId="2" borderId="7" xfId="0" applyFont="1" applyFill="1" applyBorder="1" applyAlignment="1" applyProtection="1"/>
    <xf numFmtId="0" fontId="50" fillId="2" borderId="7" xfId="0" applyFont="1" applyFill="1" applyBorder="1" applyAlignment="1" applyProtection="1">
      <alignment wrapText="1"/>
    </xf>
    <xf numFmtId="0" fontId="54" fillId="2" borderId="12" xfId="0" applyFont="1" applyFill="1" applyBorder="1" applyAlignment="1" applyProtection="1">
      <alignment horizontal="center" vertical="center" wrapText="1"/>
    </xf>
    <xf numFmtId="0" fontId="58" fillId="2" borderId="6" xfId="0" applyFont="1" applyFill="1" applyBorder="1" applyAlignment="1" applyProtection="1">
      <alignment horizontal="left" wrapText="1"/>
    </xf>
    <xf numFmtId="2" fontId="59" fillId="2" borderId="12" xfId="0" applyNumberFormat="1" applyFont="1" applyFill="1" applyBorder="1" applyAlignment="1" applyProtection="1">
      <alignment horizontal="right" vertical="center" wrapText="1"/>
    </xf>
    <xf numFmtId="0" fontId="60" fillId="2" borderId="12" xfId="0" applyFont="1" applyFill="1" applyBorder="1" applyAlignment="1" applyProtection="1">
      <alignment horizontal="center" vertical="center"/>
    </xf>
    <xf numFmtId="0" fontId="61" fillId="2" borderId="7" xfId="0" applyFont="1" applyFill="1" applyBorder="1" applyAlignment="1" applyProtection="1"/>
    <xf numFmtId="0" fontId="65" fillId="2" borderId="7" xfId="0" applyFont="1" applyFill="1" applyBorder="1" applyAlignment="1" applyProtection="1">
      <alignment horizontal="left"/>
    </xf>
    <xf numFmtId="0" fontId="69" fillId="2" borderId="0" xfId="0" applyFont="1" applyFill="1" applyBorder="1" applyAlignment="1" applyProtection="1">
      <alignment horizontal="left"/>
    </xf>
    <xf numFmtId="0" fontId="56" fillId="2" borderId="6" xfId="0" applyFont="1" applyFill="1" applyBorder="1" applyAlignment="1" applyProtection="1">
      <alignment horizontal="left" wrapText="1"/>
    </xf>
    <xf numFmtId="0" fontId="57" fillId="2" borderId="7" xfId="0" applyFont="1" applyFill="1" applyBorder="1" applyAlignment="1" applyProtection="1">
      <alignment horizontal="left" wrapText="1"/>
    </xf>
    <xf numFmtId="0" fontId="62" fillId="2" borderId="5" xfId="0" applyFont="1" applyFill="1" applyBorder="1" applyAlignment="1" applyProtection="1">
      <alignment horizontal="left" wrapText="1"/>
    </xf>
    <xf numFmtId="0" fontId="66" fillId="2" borderId="9" xfId="0" applyFont="1" applyFill="1" applyBorder="1" applyAlignment="1" applyProtection="1">
      <alignment horizontal="left" wrapText="1"/>
    </xf>
    <xf numFmtId="0" fontId="67" fillId="2" borderId="10" xfId="0" applyFont="1" applyFill="1" applyBorder="1" applyAlignment="1" applyProtection="1">
      <alignment horizontal="left" wrapText="1"/>
    </xf>
    <xf numFmtId="0" fontId="68" fillId="2" borderId="11" xfId="0" applyFont="1" applyFill="1" applyBorder="1" applyAlignment="1" applyProtection="1">
      <alignment horizontal="left" wrapText="1"/>
    </xf>
    <xf numFmtId="0" fontId="63" fillId="2" borderId="6" xfId="0" applyFont="1" applyFill="1" applyBorder="1" applyAlignment="1" applyProtection="1">
      <alignment horizontal="left" vertical="center" wrapText="1"/>
    </xf>
    <xf numFmtId="0" fontId="64" fillId="2" borderId="7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5" fillId="2" borderId="8" xfId="0" applyFont="1" applyFill="1" applyBorder="1" applyAlignment="1" applyProtection="1">
      <alignment horizontal="center" vertical="center" wrapText="1"/>
    </xf>
    <xf numFmtId="0" fontId="30" fillId="2" borderId="2" xfId="0" applyFont="1" applyFill="1" applyBorder="1" applyAlignment="1" applyProtection="1">
      <alignment horizontal="left" wrapText="1"/>
    </xf>
    <xf numFmtId="0" fontId="31" fillId="2" borderId="3" xfId="0" applyFont="1" applyFill="1" applyBorder="1" applyAlignment="1" applyProtection="1">
      <alignment horizontal="left" wrapText="1"/>
    </xf>
    <xf numFmtId="0" fontId="32" fillId="2" borderId="4" xfId="0" applyFont="1" applyFill="1" applyBorder="1" applyAlignment="1" applyProtection="1">
      <alignment horizontal="left" wrapText="1"/>
    </xf>
    <xf numFmtId="0" fontId="45" fillId="2" borderId="6" xfId="0" applyFont="1" applyFill="1" applyBorder="1" applyAlignment="1" applyProtection="1">
      <alignment vertical="center" wrapText="1"/>
    </xf>
    <xf numFmtId="0" fontId="46" fillId="2" borderId="7" xfId="0" applyFont="1" applyFill="1" applyBorder="1" applyAlignment="1" applyProtection="1">
      <alignment vertical="center" wrapText="1"/>
    </xf>
    <xf numFmtId="0" fontId="51" fillId="2" borderId="13" xfId="0" applyFont="1" applyFill="1" applyBorder="1" applyAlignment="1" applyProtection="1">
      <alignment horizontal="left" wrapText="1"/>
    </xf>
    <xf numFmtId="0" fontId="52" fillId="2" borderId="14" xfId="0" applyFont="1" applyFill="1" applyBorder="1" applyAlignment="1" applyProtection="1">
      <alignment horizontal="left" wrapText="1"/>
    </xf>
    <xf numFmtId="0" fontId="53" fillId="2" borderId="15" xfId="0" applyFont="1" applyFill="1" applyBorder="1" applyAlignment="1" applyProtection="1">
      <alignment horizontal="left" wrapText="1"/>
    </xf>
    <xf numFmtId="0" fontId="55" fillId="2" borderId="6" xfId="0" applyFont="1" applyFill="1" applyBorder="1" applyAlignment="1" applyProtection="1">
      <alignment wrapText="1"/>
    </xf>
    <xf numFmtId="0" fontId="50" fillId="2" borderId="7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wrapText="1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defaultGridColor="0" colorId="9" workbookViewId="0">
      <pane ySplit="11" topLeftCell="A12" activePane="bottomLeft" state="frozen"/>
      <selection activeCell="G10" sqref="G10"/>
      <selection pane="bottomLeft" activeCell="G10" sqref="G10"/>
    </sheetView>
  </sheetViews>
  <sheetFormatPr defaultColWidth="9.140625" defaultRowHeight="12.75" customHeight="1"/>
  <cols>
    <col min="1" max="1" width="5.42578125" style="13" customWidth="1"/>
    <col min="2" max="2" width="0.28515625" style="13" customWidth="1"/>
    <col min="3" max="3" width="2" style="13" customWidth="1"/>
    <col min="4" max="4" width="32.5703125" style="13" customWidth="1"/>
    <col min="5" max="5" width="8.42578125" style="13" customWidth="1"/>
    <col min="6" max="6" width="12" style="13" customWidth="1"/>
    <col min="7" max="7" width="16" style="13" customWidth="1"/>
    <col min="8" max="8" width="12" style="13" customWidth="1"/>
    <col min="9" max="9" width="13.28515625" style="13" customWidth="1"/>
    <col min="10" max="11" width="12" style="13" customWidth="1"/>
    <col min="12" max="12" width="10.7109375" style="13" customWidth="1"/>
    <col min="13" max="13" width="12.42578125" style="13" customWidth="1"/>
    <col min="14" max="14" width="8.7109375" style="13" customWidth="1"/>
    <col min="15" max="256" width="9.140625" style="13" customWidth="1"/>
    <col min="257" max="257" width="9.140625" style="1" customWidth="1"/>
    <col min="258" max="16384" width="9.140625" style="1"/>
  </cols>
  <sheetData>
    <row r="1" spans="1:13" ht="12.75" customHeight="1">
      <c r="J1" s="2"/>
    </row>
    <row r="2" spans="1:13" ht="12.75" customHeight="1">
      <c r="J2" s="3" t="s">
        <v>0</v>
      </c>
    </row>
    <row r="3" spans="1:13" ht="12.75" customHeight="1">
      <c r="J3" s="4" t="s">
        <v>1</v>
      </c>
    </row>
    <row r="5" spans="1:13" ht="30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2.75" customHeight="1"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2.75" customHeight="1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9" spans="1:13" ht="27" customHeight="1">
      <c r="A9" s="47" t="s">
        <v>4</v>
      </c>
      <c r="B9" s="61" t="s">
        <v>5</v>
      </c>
      <c r="C9" s="62"/>
      <c r="D9" s="63"/>
      <c r="E9" s="47" t="s">
        <v>6</v>
      </c>
      <c r="F9" s="47" t="s">
        <v>7</v>
      </c>
      <c r="G9" s="67" t="s">
        <v>8</v>
      </c>
      <c r="H9" s="68"/>
      <c r="I9" s="69"/>
      <c r="J9" s="67" t="s">
        <v>9</v>
      </c>
      <c r="K9" s="69"/>
      <c r="L9" s="70" t="s">
        <v>10</v>
      </c>
      <c r="M9" s="47" t="s">
        <v>11</v>
      </c>
    </row>
    <row r="10" spans="1:13" ht="101.25" customHeight="1">
      <c r="A10" s="48"/>
      <c r="B10" s="64"/>
      <c r="C10" s="65"/>
      <c r="D10" s="66"/>
      <c r="E10" s="48"/>
      <c r="F10" s="48"/>
      <c r="G10" s="5" t="s">
        <v>12</v>
      </c>
      <c r="H10" s="5" t="s">
        <v>13</v>
      </c>
      <c r="I10" s="5" t="s">
        <v>14</v>
      </c>
      <c r="J10" s="5" t="s">
        <v>15</v>
      </c>
      <c r="K10" s="5" t="s">
        <v>16</v>
      </c>
      <c r="L10" s="71"/>
      <c r="M10" s="48"/>
    </row>
    <row r="11" spans="1:13" ht="12.75" customHeight="1">
      <c r="A11" s="6">
        <v>1</v>
      </c>
      <c r="B11" s="7"/>
      <c r="C11" s="8"/>
      <c r="D11" s="9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1">
        <v>10</v>
      </c>
      <c r="M11" s="12">
        <v>11</v>
      </c>
    </row>
    <row r="12" spans="1:13" ht="24.75" customHeight="1">
      <c r="A12" s="14" t="s">
        <v>17</v>
      </c>
      <c r="B12" s="49" t="s">
        <v>18</v>
      </c>
      <c r="C12" s="50"/>
      <c r="D12" s="51"/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ref="M12:M42" si="0">SUM(E12:L12)</f>
        <v>0</v>
      </c>
    </row>
    <row r="13" spans="1:13" ht="12.75" customHeight="1">
      <c r="A13" s="17" t="s">
        <v>19</v>
      </c>
      <c r="B13" s="18"/>
      <c r="C13" s="19" t="s">
        <v>20</v>
      </c>
      <c r="D13" s="20"/>
      <c r="E13" s="16">
        <f t="shared" ref="E13:L13" si="1">E14+E15</f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16">
        <f t="shared" si="1"/>
        <v>0</v>
      </c>
      <c r="J13" s="16">
        <f t="shared" si="1"/>
        <v>0</v>
      </c>
      <c r="K13" s="16">
        <f t="shared" si="1"/>
        <v>0</v>
      </c>
      <c r="L13" s="16">
        <f t="shared" si="1"/>
        <v>0</v>
      </c>
      <c r="M13" s="16">
        <f t="shared" si="0"/>
        <v>0</v>
      </c>
    </row>
    <row r="14" spans="1:13" ht="12.75" customHeight="1">
      <c r="A14" s="21" t="s">
        <v>21</v>
      </c>
      <c r="B14" s="22"/>
      <c r="C14" s="8"/>
      <c r="D14" s="23" t="s">
        <v>22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16">
        <f t="shared" si="0"/>
        <v>0</v>
      </c>
    </row>
    <row r="15" spans="1:13" ht="25.5" customHeight="1">
      <c r="A15" s="25" t="s">
        <v>23</v>
      </c>
      <c r="B15" s="8"/>
      <c r="C15" s="8"/>
      <c r="D15" s="23" t="s">
        <v>24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16">
        <f t="shared" si="0"/>
        <v>0</v>
      </c>
    </row>
    <row r="16" spans="1:13" ht="28.5" customHeight="1">
      <c r="A16" s="26" t="s">
        <v>25</v>
      </c>
      <c r="B16" s="27"/>
      <c r="C16" s="52" t="s">
        <v>26</v>
      </c>
      <c r="D16" s="53"/>
      <c r="E16" s="16">
        <f t="shared" ref="E16:L16" si="2">E17+E18+E19</f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6">
        <f t="shared" si="0"/>
        <v>0</v>
      </c>
    </row>
    <row r="17" spans="1:13" ht="12.75" customHeight="1">
      <c r="A17" s="21" t="s">
        <v>27</v>
      </c>
      <c r="B17" s="7"/>
      <c r="C17" s="8"/>
      <c r="D17" s="23" t="s">
        <v>28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16">
        <f t="shared" si="0"/>
        <v>0</v>
      </c>
    </row>
    <row r="18" spans="1:13" ht="12.75" customHeight="1">
      <c r="A18" s="21" t="s">
        <v>29</v>
      </c>
      <c r="B18" s="7"/>
      <c r="C18" s="8"/>
      <c r="D18" s="23" t="s">
        <v>30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16">
        <f t="shared" si="0"/>
        <v>0</v>
      </c>
    </row>
    <row r="19" spans="1:13" ht="12.75" customHeight="1">
      <c r="A19" s="21" t="s">
        <v>31</v>
      </c>
      <c r="B19" s="7"/>
      <c r="C19" s="8"/>
      <c r="D19" s="23" t="s">
        <v>32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16">
        <f t="shared" si="0"/>
        <v>0</v>
      </c>
    </row>
    <row r="20" spans="1:13" ht="12.75" customHeight="1">
      <c r="A20" s="17" t="s">
        <v>33</v>
      </c>
      <c r="B20" s="29"/>
      <c r="C20" s="30" t="s">
        <v>34</v>
      </c>
      <c r="D20" s="31"/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16">
        <f t="shared" si="0"/>
        <v>0</v>
      </c>
    </row>
    <row r="21" spans="1:13" ht="39" customHeight="1">
      <c r="A21" s="14" t="s">
        <v>35</v>
      </c>
      <c r="B21" s="54" t="s">
        <v>36</v>
      </c>
      <c r="C21" s="55"/>
      <c r="D21" s="56"/>
      <c r="E21" s="16">
        <f t="shared" ref="E21:L21" si="3">E12+E13-E16+E20</f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  <c r="M21" s="16">
        <f t="shared" si="0"/>
        <v>0</v>
      </c>
    </row>
    <row r="22" spans="1:13" ht="24.75" customHeight="1">
      <c r="A22" s="14" t="s">
        <v>37</v>
      </c>
      <c r="B22" s="49" t="s">
        <v>38</v>
      </c>
      <c r="C22" s="50"/>
      <c r="D22" s="51"/>
      <c r="E22" s="32" t="s">
        <v>39</v>
      </c>
      <c r="F22" s="16">
        <v>0</v>
      </c>
      <c r="G22" s="16">
        <v>0</v>
      </c>
      <c r="H22" s="32" t="s">
        <v>39</v>
      </c>
      <c r="I22" s="16">
        <v>0</v>
      </c>
      <c r="J22" s="32" t="s">
        <v>39</v>
      </c>
      <c r="K22" s="32" t="s">
        <v>39</v>
      </c>
      <c r="L22" s="16">
        <v>0</v>
      </c>
      <c r="M22" s="16">
        <f t="shared" si="0"/>
        <v>0</v>
      </c>
    </row>
    <row r="23" spans="1:13" ht="30" customHeight="1">
      <c r="A23" s="17" t="s">
        <v>40</v>
      </c>
      <c r="B23" s="15"/>
      <c r="C23" s="57" t="s">
        <v>41</v>
      </c>
      <c r="D23" s="58"/>
      <c r="E23" s="32" t="s">
        <v>39</v>
      </c>
      <c r="F23" s="16">
        <v>0</v>
      </c>
      <c r="G23" s="16">
        <v>0</v>
      </c>
      <c r="H23" s="32" t="s">
        <v>39</v>
      </c>
      <c r="I23" s="16">
        <v>0</v>
      </c>
      <c r="J23" s="32" t="s">
        <v>39</v>
      </c>
      <c r="K23" s="32" t="s">
        <v>39</v>
      </c>
      <c r="L23" s="16">
        <v>0</v>
      </c>
      <c r="M23" s="16">
        <f t="shared" si="0"/>
        <v>0</v>
      </c>
    </row>
    <row r="24" spans="1:13" ht="26.25" customHeight="1">
      <c r="A24" s="17" t="s">
        <v>42</v>
      </c>
      <c r="B24" s="18"/>
      <c r="C24" s="39" t="s">
        <v>43</v>
      </c>
      <c r="D24" s="40"/>
      <c r="E24" s="32" t="s">
        <v>39</v>
      </c>
      <c r="F24" s="16">
        <v>0</v>
      </c>
      <c r="G24" s="16">
        <v>0</v>
      </c>
      <c r="H24" s="32" t="s">
        <v>39</v>
      </c>
      <c r="I24" s="16">
        <v>0</v>
      </c>
      <c r="J24" s="32" t="s">
        <v>39</v>
      </c>
      <c r="K24" s="32" t="s">
        <v>39</v>
      </c>
      <c r="L24" s="16">
        <v>0</v>
      </c>
      <c r="M24" s="16">
        <f t="shared" si="0"/>
        <v>0</v>
      </c>
    </row>
    <row r="25" spans="1:13" ht="24.75" customHeight="1">
      <c r="A25" s="17" t="s">
        <v>44</v>
      </c>
      <c r="B25" s="18"/>
      <c r="C25" s="39" t="s">
        <v>45</v>
      </c>
      <c r="D25" s="40"/>
      <c r="E25" s="32" t="s">
        <v>39</v>
      </c>
      <c r="F25" s="16">
        <f>F26+F27+F28</f>
        <v>0</v>
      </c>
      <c r="G25" s="16">
        <f>G26+G27+G28</f>
        <v>0</v>
      </c>
      <c r="H25" s="32" t="s">
        <v>39</v>
      </c>
      <c r="I25" s="16">
        <f>I26+I27+I28</f>
        <v>0</v>
      </c>
      <c r="J25" s="32" t="s">
        <v>39</v>
      </c>
      <c r="K25" s="32" t="s">
        <v>39</v>
      </c>
      <c r="L25" s="16">
        <f>L26+L27+L28</f>
        <v>0</v>
      </c>
      <c r="M25" s="16">
        <f t="shared" si="0"/>
        <v>0</v>
      </c>
    </row>
    <row r="26" spans="1:13" ht="12.75" customHeight="1">
      <c r="A26" s="21" t="s">
        <v>46</v>
      </c>
      <c r="B26" s="22"/>
      <c r="C26" s="33"/>
      <c r="D26" s="23" t="s">
        <v>28</v>
      </c>
      <c r="E26" s="32" t="s">
        <v>39</v>
      </c>
      <c r="F26" s="28">
        <v>0</v>
      </c>
      <c r="G26" s="28">
        <v>0</v>
      </c>
      <c r="H26" s="32" t="s">
        <v>39</v>
      </c>
      <c r="I26" s="34">
        <v>0</v>
      </c>
      <c r="J26" s="32" t="s">
        <v>39</v>
      </c>
      <c r="K26" s="32" t="s">
        <v>39</v>
      </c>
      <c r="L26" s="34">
        <v>0</v>
      </c>
      <c r="M26" s="16">
        <f t="shared" si="0"/>
        <v>0</v>
      </c>
    </row>
    <row r="27" spans="1:13" ht="12.75" customHeight="1">
      <c r="A27" s="21" t="s">
        <v>47</v>
      </c>
      <c r="B27" s="22"/>
      <c r="C27" s="33"/>
      <c r="D27" s="23" t="s">
        <v>30</v>
      </c>
      <c r="E27" s="32" t="s">
        <v>39</v>
      </c>
      <c r="F27" s="28">
        <v>0</v>
      </c>
      <c r="G27" s="28">
        <v>0</v>
      </c>
      <c r="H27" s="32" t="s">
        <v>39</v>
      </c>
      <c r="I27" s="34">
        <v>0</v>
      </c>
      <c r="J27" s="32" t="s">
        <v>39</v>
      </c>
      <c r="K27" s="32" t="s">
        <v>39</v>
      </c>
      <c r="L27" s="34">
        <v>0</v>
      </c>
      <c r="M27" s="16">
        <f t="shared" si="0"/>
        <v>0</v>
      </c>
    </row>
    <row r="28" spans="1:13" ht="12.75" customHeight="1">
      <c r="A28" s="21" t="s">
        <v>48</v>
      </c>
      <c r="B28" s="22"/>
      <c r="C28" s="33"/>
      <c r="D28" s="23" t="s">
        <v>32</v>
      </c>
      <c r="E28" s="32" t="s">
        <v>39</v>
      </c>
      <c r="F28" s="28">
        <v>0</v>
      </c>
      <c r="G28" s="28">
        <v>0</v>
      </c>
      <c r="H28" s="32" t="s">
        <v>39</v>
      </c>
      <c r="I28" s="34">
        <v>0</v>
      </c>
      <c r="J28" s="32" t="s">
        <v>39</v>
      </c>
      <c r="K28" s="32" t="s">
        <v>39</v>
      </c>
      <c r="L28" s="34">
        <v>0</v>
      </c>
      <c r="M28" s="16">
        <f t="shared" si="0"/>
        <v>0</v>
      </c>
    </row>
    <row r="29" spans="1:13" ht="12.75" customHeight="1">
      <c r="A29" s="35" t="s">
        <v>49</v>
      </c>
      <c r="B29" s="7"/>
      <c r="C29" s="36" t="s">
        <v>34</v>
      </c>
      <c r="D29" s="23"/>
      <c r="E29" s="32" t="s">
        <v>39</v>
      </c>
      <c r="F29" s="28">
        <v>0</v>
      </c>
      <c r="G29" s="28">
        <v>0</v>
      </c>
      <c r="H29" s="32" t="s">
        <v>39</v>
      </c>
      <c r="I29" s="34">
        <v>0</v>
      </c>
      <c r="J29" s="32" t="s">
        <v>39</v>
      </c>
      <c r="K29" s="32" t="s">
        <v>39</v>
      </c>
      <c r="L29" s="34">
        <v>0</v>
      </c>
      <c r="M29" s="16">
        <f t="shared" si="0"/>
        <v>0</v>
      </c>
    </row>
    <row r="30" spans="1:13" ht="24.75" customHeight="1">
      <c r="A30" s="14" t="s">
        <v>50</v>
      </c>
      <c r="B30" s="41" t="s">
        <v>51</v>
      </c>
      <c r="C30" s="39"/>
      <c r="D30" s="40"/>
      <c r="E30" s="32" t="s">
        <v>39</v>
      </c>
      <c r="F30" s="16">
        <f>F22+F23+F24-F25+F29</f>
        <v>0</v>
      </c>
      <c r="G30" s="16">
        <f>G22+G23+G24-G25+G29</f>
        <v>0</v>
      </c>
      <c r="H30" s="32" t="s">
        <v>39</v>
      </c>
      <c r="I30" s="16">
        <f>I22+I23+I24-I25+I29</f>
        <v>0</v>
      </c>
      <c r="J30" s="32" t="s">
        <v>39</v>
      </c>
      <c r="K30" s="32" t="s">
        <v>39</v>
      </c>
      <c r="L30" s="16">
        <f>L22+L23+L24-L25+L29</f>
        <v>0</v>
      </c>
      <c r="M30" s="16">
        <f t="shared" si="0"/>
        <v>0</v>
      </c>
    </row>
    <row r="31" spans="1:13" ht="24.75" customHeight="1">
      <c r="A31" s="17" t="s">
        <v>52</v>
      </c>
      <c r="B31" s="49" t="s">
        <v>53</v>
      </c>
      <c r="C31" s="50"/>
      <c r="D31" s="51"/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0"/>
        <v>0</v>
      </c>
    </row>
    <row r="32" spans="1:13" ht="24.75" customHeight="1">
      <c r="A32" s="17" t="s">
        <v>54</v>
      </c>
      <c r="B32" s="15"/>
      <c r="C32" s="57" t="s">
        <v>55</v>
      </c>
      <c r="D32" s="58"/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0"/>
        <v>0</v>
      </c>
    </row>
    <row r="33" spans="1:13" ht="33" customHeight="1">
      <c r="A33" s="17" t="s">
        <v>56</v>
      </c>
      <c r="B33" s="18"/>
      <c r="C33" s="45" t="s">
        <v>57</v>
      </c>
      <c r="D33" s="46"/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0"/>
        <v>0</v>
      </c>
    </row>
    <row r="34" spans="1:13" ht="29.25" customHeight="1">
      <c r="A34" s="17" t="s">
        <v>58</v>
      </c>
      <c r="B34" s="18"/>
      <c r="C34" s="39" t="s">
        <v>59</v>
      </c>
      <c r="D34" s="40"/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0"/>
        <v>0</v>
      </c>
    </row>
    <row r="35" spans="1:13" ht="24.75" customHeight="1">
      <c r="A35" s="14" t="s">
        <v>60</v>
      </c>
      <c r="B35" s="18"/>
      <c r="C35" s="39" t="s">
        <v>61</v>
      </c>
      <c r="D35" s="40"/>
      <c r="E35" s="16">
        <f t="shared" ref="E35:L35" si="4">E36+E37+E38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6">
        <f t="shared" si="4"/>
        <v>0</v>
      </c>
      <c r="K35" s="16">
        <f t="shared" si="4"/>
        <v>0</v>
      </c>
      <c r="L35" s="16">
        <f t="shared" si="4"/>
        <v>0</v>
      </c>
      <c r="M35" s="16">
        <f t="shared" si="0"/>
        <v>0</v>
      </c>
    </row>
    <row r="36" spans="1:13" ht="12.75" customHeight="1">
      <c r="A36" s="21" t="s">
        <v>62</v>
      </c>
      <c r="B36" s="22"/>
      <c r="C36" s="33"/>
      <c r="D36" s="23" t="s">
        <v>28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16">
        <f t="shared" si="0"/>
        <v>0</v>
      </c>
    </row>
    <row r="37" spans="1:13" ht="12.75" customHeight="1">
      <c r="A37" s="21" t="s">
        <v>63</v>
      </c>
      <c r="B37" s="22"/>
      <c r="C37" s="33"/>
      <c r="D37" s="23" t="s">
        <v>30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16">
        <f t="shared" si="0"/>
        <v>0</v>
      </c>
    </row>
    <row r="38" spans="1:13" ht="12.75" customHeight="1">
      <c r="A38" s="21" t="s">
        <v>64</v>
      </c>
      <c r="B38" s="22"/>
      <c r="C38" s="33"/>
      <c r="D38" s="23" t="s">
        <v>32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16">
        <f t="shared" si="0"/>
        <v>0</v>
      </c>
    </row>
    <row r="39" spans="1:13" ht="12.75" customHeight="1">
      <c r="A39" s="17" t="s">
        <v>65</v>
      </c>
      <c r="B39" s="18"/>
      <c r="C39" s="37" t="s">
        <v>34</v>
      </c>
      <c r="D39" s="20"/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0"/>
        <v>0</v>
      </c>
    </row>
    <row r="40" spans="1:13" ht="39.75" customHeight="1">
      <c r="A40" s="14" t="s">
        <v>66</v>
      </c>
      <c r="B40" s="41" t="s">
        <v>67</v>
      </c>
      <c r="C40" s="39"/>
      <c r="D40" s="40"/>
      <c r="E40" s="16">
        <f t="shared" ref="E40:L40" si="5">E31+E32+E33-E34-E35+E39</f>
        <v>0</v>
      </c>
      <c r="F40" s="16">
        <f t="shared" si="5"/>
        <v>0</v>
      </c>
      <c r="G40" s="16">
        <f t="shared" si="5"/>
        <v>0</v>
      </c>
      <c r="H40" s="16">
        <f t="shared" si="5"/>
        <v>0</v>
      </c>
      <c r="I40" s="16">
        <f t="shared" si="5"/>
        <v>0</v>
      </c>
      <c r="J40" s="16">
        <f t="shared" si="5"/>
        <v>0</v>
      </c>
      <c r="K40" s="16">
        <f t="shared" si="5"/>
        <v>0</v>
      </c>
      <c r="L40" s="16">
        <f t="shared" si="5"/>
        <v>0</v>
      </c>
      <c r="M40" s="16">
        <f t="shared" si="0"/>
        <v>0</v>
      </c>
    </row>
    <row r="41" spans="1:13" ht="33" customHeight="1">
      <c r="A41" s="14" t="s">
        <v>68</v>
      </c>
      <c r="B41" s="42" t="s">
        <v>69</v>
      </c>
      <c r="C41" s="43"/>
      <c r="D41" s="44"/>
      <c r="E41" s="16">
        <f>E21-E40</f>
        <v>0</v>
      </c>
      <c r="F41" s="16">
        <f>F21-F30-F40</f>
        <v>0</v>
      </c>
      <c r="G41" s="16">
        <f>G21-G30-G40</f>
        <v>0</v>
      </c>
      <c r="H41" s="16">
        <f>H21-H40</f>
        <v>0</v>
      </c>
      <c r="I41" s="16">
        <f>I21-I30-I40</f>
        <v>0</v>
      </c>
      <c r="J41" s="16">
        <f>J21-J40</f>
        <v>0</v>
      </c>
      <c r="K41" s="16">
        <f>K21-K40</f>
        <v>0</v>
      </c>
      <c r="L41" s="16">
        <f>L21-L30-L40</f>
        <v>0</v>
      </c>
      <c r="M41" s="16">
        <f t="shared" si="0"/>
        <v>0</v>
      </c>
    </row>
    <row r="42" spans="1:13" ht="33.75" customHeight="1">
      <c r="A42" s="14" t="s">
        <v>70</v>
      </c>
      <c r="B42" s="41" t="s">
        <v>71</v>
      </c>
      <c r="C42" s="39"/>
      <c r="D42" s="40"/>
      <c r="E42" s="16">
        <f>E12-E31</f>
        <v>0</v>
      </c>
      <c r="F42" s="16">
        <f>F12-F22-F31</f>
        <v>0</v>
      </c>
      <c r="G42" s="16">
        <f>G12-G22-G31</f>
        <v>0</v>
      </c>
      <c r="H42" s="16">
        <f>H12-H31</f>
        <v>0</v>
      </c>
      <c r="I42" s="16">
        <f>I12-I22-I31</f>
        <v>0</v>
      </c>
      <c r="J42" s="16">
        <f>J12-J31</f>
        <v>0</v>
      </c>
      <c r="K42" s="16">
        <f>K12-K31</f>
        <v>0</v>
      </c>
      <c r="L42" s="16">
        <f>L12-L22-L31</f>
        <v>0</v>
      </c>
      <c r="M42" s="16">
        <f t="shared" si="0"/>
        <v>0</v>
      </c>
    </row>
    <row r="43" spans="1:13" ht="12.75" customHeight="1">
      <c r="A43" s="13" t="s">
        <v>72</v>
      </c>
    </row>
    <row r="44" spans="1:13" ht="12.75" customHeight="1">
      <c r="A44" s="38" t="s">
        <v>73</v>
      </c>
    </row>
  </sheetData>
  <mergeCells count="27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C33:D33"/>
    <mergeCell ref="M9:M10"/>
    <mergeCell ref="B12:D12"/>
    <mergeCell ref="C16:D16"/>
    <mergeCell ref="B21:D21"/>
    <mergeCell ref="B22:D22"/>
    <mergeCell ref="C23:D23"/>
    <mergeCell ref="C24:D24"/>
    <mergeCell ref="C25:D25"/>
    <mergeCell ref="B30:D30"/>
    <mergeCell ref="B31:D31"/>
    <mergeCell ref="C32:D32"/>
    <mergeCell ref="C34:D34"/>
    <mergeCell ref="C35:D35"/>
    <mergeCell ref="B40:D40"/>
    <mergeCell ref="B41:D41"/>
    <mergeCell ref="B42:D42"/>
  </mergeCells>
  <pageMargins left="0.55118110236220474" right="0.55118110236220474" top="0.59055118110236227" bottom="0.59055118110236227" header="0.31496062992125984" footer="0.31496062992125984"/>
  <pageSetup paperSize="9" scale="80" fitToHeight="2" orientation="landscape" useFirstPageNumber="1" r:id="rId1"/>
  <rowBreaks count="1" manualBreakCount="1">
    <brk id="24" max="2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nematerialus turtas</vt:lpstr>
      <vt:lpstr>'nematerialus turtas'!Print_Area</vt:lpstr>
      <vt:lpstr>'nematerialus turtas'!Print_Titles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JurgitaA</cp:lastModifiedBy>
  <cp:lastPrinted>2016-10-13T12:44:28Z</cp:lastPrinted>
  <dcterms:modified xsi:type="dcterms:W3CDTF">2016-10-13T12:44:30Z</dcterms:modified>
</cp:coreProperties>
</file>